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9010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Лист1!$A$1:$F$45</definedName>
  </definedNames>
  <calcPr calcId="152511"/>
</workbook>
</file>

<file path=xl/calcChain.xml><?xml version="1.0" encoding="utf-8"?>
<calcChain xmlns="http://schemas.openxmlformats.org/spreadsheetml/2006/main">
  <c r="E12" i="1" l="1"/>
  <c r="E41" i="1" l="1"/>
  <c r="E40" i="1"/>
  <c r="E35" i="1"/>
  <c r="E34" i="1"/>
  <c r="E33" i="1"/>
  <c r="E32" i="1"/>
  <c r="E31" i="1"/>
  <c r="E30" i="1"/>
  <c r="E27" i="1"/>
  <c r="E23" i="1"/>
  <c r="E22" i="1"/>
  <c r="E13" i="1"/>
  <c r="E15" i="1"/>
  <c r="E16" i="1"/>
  <c r="E18" i="1"/>
  <c r="E19" i="1"/>
  <c r="E43" i="1" l="1"/>
  <c r="E38" i="1"/>
  <c r="E26" i="1"/>
  <c r="E44" i="1" l="1"/>
  <c r="E42" i="1"/>
  <c r="E37" i="1"/>
  <c r="E9" i="1"/>
  <c r="E8" i="1"/>
</calcChain>
</file>

<file path=xl/sharedStrings.xml><?xml version="1.0" encoding="utf-8"?>
<sst xmlns="http://schemas.openxmlformats.org/spreadsheetml/2006/main" count="84" uniqueCount="59">
  <si>
    <t>Фактическое за отчетный год</t>
  </si>
  <si>
    <t>Ед. изм.</t>
  </si>
  <si>
    <t>Наименование показателя</t>
  </si>
  <si>
    <t>Показатели областной государственной программы</t>
  </si>
  <si>
    <t>Плановое на отчетный год</t>
  </si>
  <si>
    <t>%</t>
  </si>
  <si>
    <t>Количество мероприятий, в которых центр молодежного инновационного творчества выступил в качестве организатора и (или) участника</t>
  </si>
  <si>
    <t>Количество единиц оборудования, приобретенного субъектами малого и среднего предпринимательства по договорам лизинга оборудования</t>
  </si>
  <si>
    <t>Темп роста (индекс роста) физического объема инвестиций в основной капитал, за исключением инвестиций инфраструктурных монополий (федеральные проекты) и бюджетных ассигнований федерального бюджета</t>
  </si>
  <si>
    <t>Обеспечена численность занятых у субъектов малого и среднего предпринимательства (включая индивидуальных предпринимателей), получивших финансовую поддержку в виде гранта</t>
  </si>
  <si>
    <t>Обеспечено количество физических лиц в возрасте до 35 лет (включительно), вовлеченных в реализацию мероприятий, в которых центр молодежного инновационного творчества выступил в качестве организатора и (или) участника</t>
  </si>
  <si>
    <t>Обеспечена реализация государственных функций</t>
  </si>
  <si>
    <t>Осуществлены ежемесячные денежные выплаты студентам, заключившим договоры о целевом обучении</t>
  </si>
  <si>
    <t>Реализованы мероприятия в соответствии с решениями Наблюдательного совета микрокредитной компании "Смоленский областной фонд поддержки предпринимательства"</t>
  </si>
  <si>
    <t>Таблица 2</t>
  </si>
  <si>
    <t>% выполнения*</t>
  </si>
  <si>
    <t>Пояснение причин, повлиявших на невыполнение показателя/результата (мероприятия)</t>
  </si>
  <si>
    <t>Значение показателя/результата (мероприятия)</t>
  </si>
  <si>
    <t>Показатели регионального проекта:</t>
  </si>
  <si>
    <t>Результаты (мероприятия) регионального проекта:</t>
  </si>
  <si>
    <t>Результаты (мероприятия) комплекса процессных мероприятий:</t>
  </si>
  <si>
    <t>* - с точностью до одного знака после запятой</t>
  </si>
  <si>
    <t>единица</t>
  </si>
  <si>
    <t xml:space="preserve">             Информация о достижении уровня плановых значений показателей областной государственной программы, значений результатов (мероприятий) и  показателей структурных элементов областной государственной программы "Экономическое развитие Смоленской области, включая создание благоприятного предпринимательского и инвестиционного климата" за 2025 год  </t>
  </si>
  <si>
    <t>Темп роста дохода в расчете на одного работника субъекта малого и среднего предпринимательства</t>
  </si>
  <si>
    <t>Региональный проект "Малое и среднее предпринимательство и поддержка индивидуальной предпринимательской инициативы (Смоленская область)"</t>
  </si>
  <si>
    <t>Уровень удовлетворенности потенциальных и действующих субъектов МСП, осуществляющих деятельность в промышленных (индустриальных) парках, технопарках, бизнес-парках, а также получивших услуги иных организаций инфраструктуры поддержки субъектов МСП</t>
  </si>
  <si>
    <t>Доля субъектов МСП, превысивших предельные значения для определения категорий субъектов МСП (микро-, малые, средние)</t>
  </si>
  <si>
    <t>Субъектам малого и среднего предпринимательства обеспечен льготный доступ к производственным площадям и помещениям индустриальных (промышленных) парков, агропромышленных парков, бизнес-парков, технопарков, промышленных технопарков в целях создания (развития) производственных и инновационных компаний</t>
  </si>
  <si>
    <t>Субъектам малого и среднего предпринимательства и гражданам, желающим вести бизнес, обеспечено оказание услуг и мер поддержки организациями инфраструктуры поддержки малого и среднего предпринимательства</t>
  </si>
  <si>
    <t>тысяча единиц</t>
  </si>
  <si>
    <t>Увеличен объем внебюджетных инвестиций в основной капитал субъектов МСП, получивших доступ к производственным площадям и помещениям индустриальных (промышленных) парков, агропромышленных парков, бизнес-парков, технопарков, промышленных технопарков</t>
  </si>
  <si>
    <t>миллиард рублей</t>
  </si>
  <si>
    <t>Субъектам малого и среднего предпринимательства обеспечен льготный доступ к заемным средствам государственных микрофинансовых организаций</t>
  </si>
  <si>
    <t>миллион рублей</t>
  </si>
  <si>
    <t>Субъектами малого и среднего предпринимательства обеспечено привлечение финансирования за счет поручительств (независимых гарантий) фондов содействия кредитованию (гарантийных фондов, фондов поручительств)</t>
  </si>
  <si>
    <t>Региональный проект "Создание и (или) реконструкция объектов инфраструктуры в целях реализации новых инвестиционных проектов на территории Смоленской области"</t>
  </si>
  <si>
    <t>Количество реализуемых (реализованных) новых инвестиционных проектов, получивших финансовую поддержку на создание и (или) реконструкцию объектов инфраструктуры</t>
  </si>
  <si>
    <t>Количество разработанной проектной документации для строительства участка автомобильной дороги "Подснежники-Скрипорово"</t>
  </si>
  <si>
    <t>Протяженность построенного участка автомобильной дороги "Подснежники-Скрипорово"</t>
  </si>
  <si>
    <t>километр;^тысяча метров</t>
  </si>
  <si>
    <t>Построены (реконструированы) объекты инфраструктуры на территории Смоленской области</t>
  </si>
  <si>
    <t>Достигнут уровень технической готовности участка автомобильной дороги «Подснежники - Скрипорово»</t>
  </si>
  <si>
    <t>Комплекс процессных мероприятий "Оказание поддержки субъектам малого и среднего предпринимательства, а также организациям инфраструктуры поддержки субъектов малого и среднего предпринимательства"</t>
  </si>
  <si>
    <t>Объем выданных микрозаймов микрокредитной компанией "Смоленский областной фонд поддержки предпринимательства"</t>
  </si>
  <si>
    <t>Количество услуг, предоставленных субъектам МСП и физическим лицам, заинтересованным в начале осуществления предпринимательской деятельности, при поддержке регионального центра "Мой бизнес"</t>
  </si>
  <si>
    <t>Количество студентов, заключивших договор о целевом обучении</t>
  </si>
  <si>
    <t>Количество поддержанных проектов субъектов малого и среднего предпринимательства в сфере предпринимательства, получивших финансовую поддержку в виде гранта</t>
  </si>
  <si>
    <t>Показатели комплекса процессных мероприятий:</t>
  </si>
  <si>
    <t>человек</t>
  </si>
  <si>
    <t>Субъектам малого и среднего предпринимательства обеспечен льготный доступ к заемным средствам микрокредитной компании "Смоленский областной фонд поддержки предпринимательства"</t>
  </si>
  <si>
    <t>Субъектам малого и среднего предпринимательства и гражданам, желающим вести бизнес, обеспечено оказание услуг и мер поддержки региональным центром "Мой бизнес"</t>
  </si>
  <si>
    <t>Обеспечено количество сохраненных рабочих мест субъектами малого и среднего предпринимательства, получившими государственную поддержку в форме финансовой поддержки субъектам малого и среднего предпринимательства, заключившим договор (договоры) лизинга оборудования с российскими лизинговыми организациями, на возмещение части затрат на уплату первого взноса (аванса)</t>
  </si>
  <si>
    <t>условная единица</t>
  </si>
  <si>
    <t>По оценке. Итоговое значение показателя будет доступно во второй декаде апреля 2026 года</t>
  </si>
  <si>
    <t>По оценке. Итоговое значение показателя за 2025 год будет доступно во 2 квартале 2026 года после сдачи отчетности получателями поддержки в рамках заключенных соглашений.</t>
  </si>
  <si>
    <t>Значение результата на 2025 год Смоленской области не установлено в связи с отсутствием федерального финансирования данного мероприятия, в рамках которого предусмотрено строительство частных индустриальных (промышленных) парков, агропромышленных парков, бизнес-парков, технопарков, промышленных технопарков</t>
  </si>
  <si>
    <t>Отклонения сложились по причине достижения не в полном объеме 5-ю муниципальными образованиями Смоленской области установленных результатов, а также неполного освоения денежных средств</t>
  </si>
  <si>
    <t>Значение результата на 2025 год не установлено в связи с отсутствием финансирования данного мероприятия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</si>
</sst>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0.0"/>
    <numFmt numFmtId="166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top" wrapText="1"/>
    </xf>
    <xf numFmtId="0" fontId="4" fillId="0" borderId="0" xfId="0" applyFont="1" applyFill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ill="1"/>
    <xf numFmtId="0" fontId="4" fillId="0" borderId="6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right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"/>
  <sheetViews>
    <sheetView tabSelected="1" view="pageBreakPreview" zoomScaleNormal="100" zoomScaleSheetLayoutView="100" workbookViewId="0">
      <selection activeCell="B8" sqref="B8:B9"/>
    </sheetView>
  </sheetViews>
  <sheetFormatPr defaultRowHeight="15" x14ac:dyDescent="0.25"/>
  <cols>
    <col min="1" max="1" width="49.85546875" style="11" customWidth="1"/>
    <col min="2" max="2" width="9.5703125" style="11" customWidth="1"/>
    <col min="3" max="3" width="14.7109375" style="11" customWidth="1"/>
    <col min="4" max="4" width="15.7109375" style="11" customWidth="1"/>
    <col min="5" max="5" width="14.140625" style="11" customWidth="1"/>
    <col min="6" max="6" width="43.85546875" style="11" customWidth="1"/>
    <col min="7" max="7" width="9.85546875" customWidth="1"/>
  </cols>
  <sheetData>
    <row r="1" spans="1:7" ht="19.5" customHeight="1" x14ac:dyDescent="0.25">
      <c r="A1" s="25" t="s">
        <v>14</v>
      </c>
      <c r="B1" s="25"/>
      <c r="C1" s="25"/>
      <c r="D1" s="25"/>
      <c r="E1" s="25"/>
      <c r="F1" s="25"/>
    </row>
    <row r="2" spans="1:7" ht="50.25" customHeight="1" x14ac:dyDescent="0.25">
      <c r="A2" s="35" t="s">
        <v>23</v>
      </c>
      <c r="B2" s="35"/>
      <c r="C2" s="35"/>
      <c r="D2" s="35"/>
      <c r="E2" s="35"/>
      <c r="F2" s="35"/>
    </row>
    <row r="3" spans="1:7" ht="15" customHeight="1" x14ac:dyDescent="0.25">
      <c r="A3" s="19"/>
      <c r="B3" s="19"/>
      <c r="C3" s="19"/>
      <c r="D3" s="19"/>
      <c r="E3" s="19"/>
      <c r="F3" s="19"/>
    </row>
    <row r="4" spans="1:7" ht="30.75" customHeight="1" x14ac:dyDescent="0.25">
      <c r="A4" s="29" t="s">
        <v>2</v>
      </c>
      <c r="B4" s="29" t="s">
        <v>1</v>
      </c>
      <c r="C4" s="26" t="s">
        <v>17</v>
      </c>
      <c r="D4" s="27"/>
      <c r="E4" s="32" t="s">
        <v>15</v>
      </c>
      <c r="F4" s="29" t="s">
        <v>16</v>
      </c>
    </row>
    <row r="5" spans="1:7" ht="15" customHeight="1" x14ac:dyDescent="0.25">
      <c r="A5" s="30"/>
      <c r="B5" s="30"/>
      <c r="C5" s="28" t="s">
        <v>4</v>
      </c>
      <c r="D5" s="28" t="s">
        <v>0</v>
      </c>
      <c r="E5" s="33"/>
      <c r="F5" s="30"/>
    </row>
    <row r="6" spans="1:7" x14ac:dyDescent="0.25">
      <c r="A6" s="31"/>
      <c r="B6" s="31"/>
      <c r="C6" s="28"/>
      <c r="D6" s="28"/>
      <c r="E6" s="34"/>
      <c r="F6" s="31"/>
    </row>
    <row r="7" spans="1:7" ht="15.75" customHeight="1" x14ac:dyDescent="0.25">
      <c r="A7" s="2" t="s">
        <v>3</v>
      </c>
      <c r="B7" s="2"/>
      <c r="C7" s="2"/>
      <c r="D7" s="2"/>
      <c r="E7" s="2"/>
      <c r="F7" s="2"/>
    </row>
    <row r="8" spans="1:7" ht="68.25" customHeight="1" x14ac:dyDescent="0.25">
      <c r="A8" s="3" t="s">
        <v>8</v>
      </c>
      <c r="B8" s="4" t="s">
        <v>5</v>
      </c>
      <c r="C8" s="4">
        <v>116.4</v>
      </c>
      <c r="D8" s="4">
        <v>116.4</v>
      </c>
      <c r="E8" s="5">
        <f>D8/C8*100</f>
        <v>100</v>
      </c>
      <c r="F8" s="6" t="s">
        <v>54</v>
      </c>
    </row>
    <row r="9" spans="1:7" ht="27" x14ac:dyDescent="0.25">
      <c r="A9" s="3" t="s">
        <v>24</v>
      </c>
      <c r="B9" s="4" t="s">
        <v>5</v>
      </c>
      <c r="C9" s="4">
        <v>107.9</v>
      </c>
      <c r="D9" s="4">
        <v>107.9</v>
      </c>
      <c r="E9" s="5">
        <f t="shared" ref="E9:E44" si="0">D9/C9*100</f>
        <v>100</v>
      </c>
      <c r="F9" s="6" t="s">
        <v>54</v>
      </c>
    </row>
    <row r="10" spans="1:7" ht="54" x14ac:dyDescent="0.25">
      <c r="A10" s="2" t="s">
        <v>25</v>
      </c>
      <c r="B10" s="4"/>
      <c r="C10" s="7"/>
      <c r="D10" s="7"/>
      <c r="E10" s="5"/>
      <c r="F10" s="8"/>
      <c r="G10" s="1"/>
    </row>
    <row r="11" spans="1:7" x14ac:dyDescent="0.25">
      <c r="A11" s="2" t="s">
        <v>18</v>
      </c>
      <c r="B11" s="12"/>
      <c r="C11" s="12"/>
      <c r="D11" s="12"/>
      <c r="E11" s="12"/>
      <c r="F11" s="12"/>
    </row>
    <row r="12" spans="1:7" ht="81" x14ac:dyDescent="0.25">
      <c r="A12" s="3" t="s">
        <v>26</v>
      </c>
      <c r="B12" s="4" t="s">
        <v>5</v>
      </c>
      <c r="C12" s="5">
        <v>60</v>
      </c>
      <c r="D12" s="5">
        <v>100</v>
      </c>
      <c r="E12" s="5">
        <f>D12/C12*100</f>
        <v>166.66666666666669</v>
      </c>
      <c r="F12" s="12"/>
    </row>
    <row r="13" spans="1:7" s="1" customFormat="1" ht="40.5" x14ac:dyDescent="0.25">
      <c r="A13" s="3" t="s">
        <v>27</v>
      </c>
      <c r="B13" s="4" t="s">
        <v>5</v>
      </c>
      <c r="C13" s="20">
        <v>0.55000000000000004</v>
      </c>
      <c r="D13" s="20">
        <v>2.1</v>
      </c>
      <c r="E13" s="5">
        <f>D13/C13*100</f>
        <v>381.81818181818181</v>
      </c>
      <c r="F13" s="6"/>
    </row>
    <row r="14" spans="1:7" s="1" customFormat="1" ht="15" customHeight="1" x14ac:dyDescent="0.25">
      <c r="A14" s="2" t="s">
        <v>19</v>
      </c>
      <c r="B14" s="4"/>
      <c r="C14" s="14"/>
      <c r="D14" s="14"/>
      <c r="E14" s="15"/>
      <c r="F14" s="6"/>
      <c r="G14" s="16"/>
    </row>
    <row r="15" spans="1:7" s="1" customFormat="1" ht="99.75" customHeight="1" x14ac:dyDescent="0.25">
      <c r="A15" s="3" t="s">
        <v>28</v>
      </c>
      <c r="B15" s="4" t="s">
        <v>22</v>
      </c>
      <c r="C15" s="14">
        <v>15</v>
      </c>
      <c r="D15" s="14">
        <v>20</v>
      </c>
      <c r="E15" s="5">
        <f t="shared" si="0"/>
        <v>133.33333333333331</v>
      </c>
      <c r="F15" s="6"/>
    </row>
    <row r="16" spans="1:7" s="1" customFormat="1" ht="67.5" x14ac:dyDescent="0.25">
      <c r="A16" s="3" t="s">
        <v>29</v>
      </c>
      <c r="B16" s="4" t="s">
        <v>30</v>
      </c>
      <c r="C16" s="21">
        <v>1.8180000000000001</v>
      </c>
      <c r="D16" s="21">
        <v>4.5609999999999999</v>
      </c>
      <c r="E16" s="5">
        <f t="shared" ref="E16:E19" si="1">D16/C16*100</f>
        <v>250.88008800880087</v>
      </c>
      <c r="F16" s="6"/>
    </row>
    <row r="17" spans="1:7" s="1" customFormat="1" ht="93" customHeight="1" x14ac:dyDescent="0.25">
      <c r="A17" s="3" t="s">
        <v>31</v>
      </c>
      <c r="B17" s="4" t="s">
        <v>32</v>
      </c>
      <c r="C17" s="14">
        <v>0</v>
      </c>
      <c r="D17" s="14">
        <v>0</v>
      </c>
      <c r="E17" s="5"/>
      <c r="F17" s="24" t="s">
        <v>56</v>
      </c>
      <c r="G17" s="23"/>
    </row>
    <row r="18" spans="1:7" s="1" customFormat="1" ht="48.75" customHeight="1" x14ac:dyDescent="0.25">
      <c r="A18" s="3" t="s">
        <v>33</v>
      </c>
      <c r="B18" s="4" t="s">
        <v>34</v>
      </c>
      <c r="C18" s="22">
        <v>488.4</v>
      </c>
      <c r="D18" s="22">
        <v>711.88699999999994</v>
      </c>
      <c r="E18" s="5">
        <f t="shared" si="1"/>
        <v>145.75900900900899</v>
      </c>
      <c r="F18" s="6"/>
    </row>
    <row r="19" spans="1:7" s="1" customFormat="1" ht="67.5" x14ac:dyDescent="0.25">
      <c r="A19" s="3" t="s">
        <v>35</v>
      </c>
      <c r="B19" s="4" t="s">
        <v>32</v>
      </c>
      <c r="C19" s="14">
        <v>1.1100000000000001</v>
      </c>
      <c r="D19" s="14">
        <v>1.4803729999999999</v>
      </c>
      <c r="E19" s="5">
        <f t="shared" si="1"/>
        <v>133.36693693693692</v>
      </c>
      <c r="F19" s="6"/>
    </row>
    <row r="20" spans="1:7" s="17" customFormat="1" ht="58.5" customHeight="1" x14ac:dyDescent="0.25">
      <c r="A20" s="2" t="s">
        <v>36</v>
      </c>
      <c r="B20" s="4"/>
      <c r="C20" s="9"/>
      <c r="D20" s="9"/>
      <c r="E20" s="5"/>
      <c r="F20" s="8"/>
    </row>
    <row r="21" spans="1:7" s="17" customFormat="1" x14ac:dyDescent="0.25">
      <c r="A21" s="2" t="s">
        <v>18</v>
      </c>
      <c r="B21" s="13"/>
      <c r="C21" s="13"/>
      <c r="D21" s="13"/>
      <c r="E21" s="13"/>
      <c r="F21" s="13"/>
    </row>
    <row r="22" spans="1:7" s="17" customFormat="1" ht="54" x14ac:dyDescent="0.25">
      <c r="A22" s="13" t="s">
        <v>37</v>
      </c>
      <c r="B22" s="4" t="s">
        <v>22</v>
      </c>
      <c r="C22" s="14">
        <v>2</v>
      </c>
      <c r="D22" s="14">
        <v>2</v>
      </c>
      <c r="E22" s="5">
        <f t="shared" ref="E22:E23" si="2">D22/C22*100</f>
        <v>100</v>
      </c>
      <c r="F22" s="13"/>
    </row>
    <row r="23" spans="1:7" s="17" customFormat="1" ht="40.5" x14ac:dyDescent="0.25">
      <c r="A23" s="13" t="s">
        <v>38</v>
      </c>
      <c r="B23" s="4" t="s">
        <v>22</v>
      </c>
      <c r="C23" s="14">
        <v>1</v>
      </c>
      <c r="D23" s="14">
        <v>1</v>
      </c>
      <c r="E23" s="5">
        <f t="shared" si="2"/>
        <v>100</v>
      </c>
      <c r="F23" s="13"/>
    </row>
    <row r="24" spans="1:7" s="17" customFormat="1" ht="40.5" x14ac:dyDescent="0.25">
      <c r="A24" s="3" t="s">
        <v>39</v>
      </c>
      <c r="B24" s="4" t="s">
        <v>40</v>
      </c>
      <c r="C24" s="9">
        <v>0</v>
      </c>
      <c r="D24" s="9">
        <v>0</v>
      </c>
      <c r="E24" s="5"/>
      <c r="F24" s="24" t="s">
        <v>58</v>
      </c>
      <c r="G24" s="23"/>
    </row>
    <row r="25" spans="1:7" x14ac:dyDescent="0.25">
      <c r="A25" s="2" t="s">
        <v>19</v>
      </c>
      <c r="B25" s="4"/>
      <c r="C25" s="9"/>
      <c r="D25" s="9"/>
      <c r="E25" s="5"/>
      <c r="F25" s="8"/>
    </row>
    <row r="26" spans="1:7" s="17" customFormat="1" ht="27" x14ac:dyDescent="0.25">
      <c r="A26" s="3" t="s">
        <v>41</v>
      </c>
      <c r="B26" s="4" t="s">
        <v>22</v>
      </c>
      <c r="C26" s="9">
        <v>2</v>
      </c>
      <c r="D26" s="9">
        <v>2</v>
      </c>
      <c r="E26" s="5">
        <f t="shared" si="0"/>
        <v>100</v>
      </c>
      <c r="F26" s="8"/>
    </row>
    <row r="27" spans="1:7" s="17" customFormat="1" ht="27" x14ac:dyDescent="0.25">
      <c r="A27" s="3" t="s">
        <v>42</v>
      </c>
      <c r="B27" s="4" t="s">
        <v>5</v>
      </c>
      <c r="C27" s="9">
        <v>10</v>
      </c>
      <c r="D27" s="9">
        <v>10</v>
      </c>
      <c r="E27" s="5">
        <f>D27/C27*100</f>
        <v>100</v>
      </c>
      <c r="F27" s="8"/>
    </row>
    <row r="28" spans="1:7" s="17" customFormat="1" ht="71.25" customHeight="1" x14ac:dyDescent="0.25">
      <c r="A28" s="2" t="s">
        <v>43</v>
      </c>
      <c r="B28" s="4"/>
      <c r="C28" s="9"/>
      <c r="D28" s="9"/>
      <c r="E28" s="5"/>
      <c r="F28" s="8"/>
    </row>
    <row r="29" spans="1:7" s="17" customFormat="1" x14ac:dyDescent="0.25">
      <c r="A29" s="2" t="s">
        <v>48</v>
      </c>
      <c r="B29" s="3"/>
      <c r="C29" s="3"/>
      <c r="D29" s="3"/>
      <c r="E29" s="3"/>
      <c r="F29" s="3"/>
    </row>
    <row r="30" spans="1:7" s="17" customFormat="1" ht="40.5" x14ac:dyDescent="0.25">
      <c r="A30" s="3" t="s">
        <v>6</v>
      </c>
      <c r="B30" s="4" t="s">
        <v>22</v>
      </c>
      <c r="C30" s="9">
        <v>38</v>
      </c>
      <c r="D30" s="9">
        <v>38</v>
      </c>
      <c r="E30" s="5">
        <f t="shared" ref="E30:E35" si="3">D30/C30*100</f>
        <v>100</v>
      </c>
      <c r="F30" s="3"/>
    </row>
    <row r="31" spans="1:7" s="17" customFormat="1" ht="40.5" x14ac:dyDescent="0.25">
      <c r="A31" s="3" t="s">
        <v>44</v>
      </c>
      <c r="B31" s="4" t="s">
        <v>34</v>
      </c>
      <c r="C31" s="22">
        <v>488.4</v>
      </c>
      <c r="D31" s="22">
        <v>711.9</v>
      </c>
      <c r="E31" s="5">
        <f t="shared" si="3"/>
        <v>145.76167076167076</v>
      </c>
      <c r="F31" s="3"/>
    </row>
    <row r="32" spans="1:7" s="17" customFormat="1" ht="54" x14ac:dyDescent="0.25">
      <c r="A32" s="3" t="s">
        <v>45</v>
      </c>
      <c r="B32" s="4" t="s">
        <v>22</v>
      </c>
      <c r="C32" s="9">
        <v>557</v>
      </c>
      <c r="D32" s="9">
        <v>1349</v>
      </c>
      <c r="E32" s="5">
        <f t="shared" si="3"/>
        <v>242.19030520646322</v>
      </c>
      <c r="F32" s="3"/>
    </row>
    <row r="33" spans="1:7" s="17" customFormat="1" ht="27" x14ac:dyDescent="0.25">
      <c r="A33" s="3" t="s">
        <v>46</v>
      </c>
      <c r="B33" s="4" t="s">
        <v>49</v>
      </c>
      <c r="C33" s="9">
        <v>1</v>
      </c>
      <c r="D33" s="9">
        <v>1</v>
      </c>
      <c r="E33" s="5">
        <f t="shared" si="3"/>
        <v>100</v>
      </c>
      <c r="F33" s="3"/>
    </row>
    <row r="34" spans="1:7" s="17" customFormat="1" ht="40.5" x14ac:dyDescent="0.25">
      <c r="A34" s="3" t="s">
        <v>7</v>
      </c>
      <c r="B34" s="4" t="s">
        <v>22</v>
      </c>
      <c r="C34" s="9">
        <v>15</v>
      </c>
      <c r="D34" s="9">
        <v>77</v>
      </c>
      <c r="E34" s="5">
        <f t="shared" si="3"/>
        <v>513.33333333333337</v>
      </c>
      <c r="F34" s="3"/>
    </row>
    <row r="35" spans="1:7" ht="67.5" x14ac:dyDescent="0.25">
      <c r="A35" s="3" t="s">
        <v>47</v>
      </c>
      <c r="B35" s="4" t="s">
        <v>22</v>
      </c>
      <c r="C35" s="9">
        <v>182</v>
      </c>
      <c r="D35" s="9">
        <v>173</v>
      </c>
      <c r="E35" s="5">
        <f t="shared" si="3"/>
        <v>95.054945054945051</v>
      </c>
      <c r="F35" s="3" t="s">
        <v>57</v>
      </c>
    </row>
    <row r="36" spans="1:7" ht="27" x14ac:dyDescent="0.25">
      <c r="A36" s="2" t="s">
        <v>20</v>
      </c>
      <c r="B36" s="4"/>
      <c r="C36" s="9"/>
      <c r="D36" s="9"/>
      <c r="E36" s="5"/>
      <c r="F36" s="8"/>
    </row>
    <row r="37" spans="1:7" ht="67.5" x14ac:dyDescent="0.25">
      <c r="A37" s="3" t="s">
        <v>10</v>
      </c>
      <c r="B37" s="4" t="s">
        <v>49</v>
      </c>
      <c r="C37" s="9">
        <v>1065</v>
      </c>
      <c r="D37" s="9">
        <v>1065</v>
      </c>
      <c r="E37" s="5">
        <f t="shared" si="0"/>
        <v>100</v>
      </c>
      <c r="F37" s="10"/>
    </row>
    <row r="38" spans="1:7" ht="54" x14ac:dyDescent="0.25">
      <c r="A38" s="3" t="s">
        <v>50</v>
      </c>
      <c r="B38" s="4" t="s">
        <v>22</v>
      </c>
      <c r="C38" s="9">
        <v>17</v>
      </c>
      <c r="D38" s="9">
        <v>27</v>
      </c>
      <c r="E38" s="5">
        <f t="shared" ref="E38" si="4">D38/C38*100</f>
        <v>158.8235294117647</v>
      </c>
      <c r="F38" s="8"/>
    </row>
    <row r="39" spans="1:7" ht="54" x14ac:dyDescent="0.25">
      <c r="A39" s="3" t="s">
        <v>13</v>
      </c>
      <c r="B39" s="4" t="s">
        <v>22</v>
      </c>
      <c r="C39" s="9">
        <v>0</v>
      </c>
      <c r="D39" s="9">
        <v>0</v>
      </c>
      <c r="E39" s="5"/>
      <c r="F39" s="24" t="s">
        <v>58</v>
      </c>
      <c r="G39" s="1"/>
    </row>
    <row r="40" spans="1:7" ht="54" x14ac:dyDescent="0.25">
      <c r="A40" s="3" t="s">
        <v>51</v>
      </c>
      <c r="B40" s="4" t="s">
        <v>22</v>
      </c>
      <c r="C40" s="9">
        <v>520</v>
      </c>
      <c r="D40" s="9">
        <v>1349</v>
      </c>
      <c r="E40" s="5">
        <f t="shared" si="0"/>
        <v>259.42307692307691</v>
      </c>
      <c r="F40" s="8"/>
    </row>
    <row r="41" spans="1:7" ht="27" x14ac:dyDescent="0.25">
      <c r="A41" s="3" t="s">
        <v>11</v>
      </c>
      <c r="B41" s="4" t="s">
        <v>53</v>
      </c>
      <c r="C41" s="9">
        <v>1</v>
      </c>
      <c r="D41" s="9">
        <v>1</v>
      </c>
      <c r="E41" s="5">
        <f t="shared" si="0"/>
        <v>100</v>
      </c>
      <c r="F41" s="8"/>
    </row>
    <row r="42" spans="1:7" ht="40.5" x14ac:dyDescent="0.25">
      <c r="A42" s="3" t="s">
        <v>12</v>
      </c>
      <c r="B42" s="4" t="s">
        <v>22</v>
      </c>
      <c r="C42" s="9">
        <v>12</v>
      </c>
      <c r="D42" s="9">
        <v>12</v>
      </c>
      <c r="E42" s="5">
        <f t="shared" si="0"/>
        <v>100</v>
      </c>
      <c r="F42" s="3"/>
    </row>
    <row r="43" spans="1:7" ht="108" x14ac:dyDescent="0.25">
      <c r="A43" s="3" t="s">
        <v>52</v>
      </c>
      <c r="B43" s="4" t="s">
        <v>22</v>
      </c>
      <c r="C43" s="9">
        <v>47</v>
      </c>
      <c r="D43" s="9">
        <v>47</v>
      </c>
      <c r="E43" s="5">
        <f t="shared" si="0"/>
        <v>100</v>
      </c>
      <c r="F43" s="18" t="s">
        <v>55</v>
      </c>
    </row>
    <row r="44" spans="1:7" ht="67.5" x14ac:dyDescent="0.25">
      <c r="A44" s="3" t="s">
        <v>9</v>
      </c>
      <c r="B44" s="4" t="s">
        <v>49</v>
      </c>
      <c r="C44" s="9">
        <v>182</v>
      </c>
      <c r="D44" s="9">
        <v>173</v>
      </c>
      <c r="E44" s="5">
        <f t="shared" si="0"/>
        <v>95.054945054945051</v>
      </c>
      <c r="F44" s="3" t="s">
        <v>57</v>
      </c>
    </row>
    <row r="45" spans="1:7" x14ac:dyDescent="0.25">
      <c r="A45" s="11" t="s">
        <v>21</v>
      </c>
    </row>
  </sheetData>
  <mergeCells count="9">
    <mergeCell ref="A1:F1"/>
    <mergeCell ref="C4:D4"/>
    <mergeCell ref="C5:C6"/>
    <mergeCell ref="D5:D6"/>
    <mergeCell ref="F4:F6"/>
    <mergeCell ref="B4:B6"/>
    <mergeCell ref="A4:A6"/>
    <mergeCell ref="E4:E6"/>
    <mergeCell ref="A2:F2"/>
  </mergeCells>
  <pageMargins left="0.51181102362204722" right="0.31496062992125984" top="0.31496062992125984" bottom="0.31496062992125984" header="0.31496062992125984" footer="0.31496062992125984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2026-02-10T14:38:50Z</dcterms:modified>
</cp:coreProperties>
</file>