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320" windowHeight="11625"/>
  </bookViews>
  <sheets>
    <sheet name="Лист1" sheetId="1" r:id="rId1"/>
    <sheet name="Лист2" sheetId="2" r:id="rId2"/>
    <sheet name="Лист3" sheetId="3" r:id="rId3"/>
  </sheets>
  <definedNames>
    <definedName name="_xlnm.Print_Titles" localSheetId="0">Лист1!$8:$10</definedName>
  </definedNames>
  <calcPr calcId="162913"/>
</workbook>
</file>

<file path=xl/calcChain.xml><?xml version="1.0" encoding="utf-8"?>
<calcChain xmlns="http://schemas.openxmlformats.org/spreadsheetml/2006/main">
  <c r="F17" i="1" l="1"/>
  <c r="F16" i="1"/>
  <c r="F12" i="1"/>
  <c r="F51" i="1" l="1"/>
  <c r="F49" i="1"/>
  <c r="F47" i="1"/>
  <c r="F45" i="1"/>
  <c r="F43" i="1"/>
  <c r="F42" i="1"/>
  <c r="F41" i="1"/>
  <c r="F40" i="1"/>
  <c r="F39" i="1"/>
  <c r="F37" i="1"/>
  <c r="F36" i="1"/>
  <c r="F30" i="1"/>
  <c r="F29" i="1"/>
  <c r="F28" i="1"/>
  <c r="F27" i="1"/>
  <c r="F25" i="1"/>
  <c r="F24" i="1"/>
  <c r="F22" i="1"/>
  <c r="F15" i="1"/>
  <c r="F18" i="1" l="1"/>
  <c r="F20" i="1"/>
  <c r="F19" i="1"/>
  <c r="F13" i="1"/>
</calcChain>
</file>

<file path=xl/sharedStrings.xml><?xml version="1.0" encoding="utf-8"?>
<sst xmlns="http://schemas.openxmlformats.org/spreadsheetml/2006/main" count="116" uniqueCount="88">
  <si>
    <t>Фактическое за отчетный год</t>
  </si>
  <si>
    <t>Ед. изм.</t>
  </si>
  <si>
    <t>Наименование показателя</t>
  </si>
  <si>
    <t>№ п/п</t>
  </si>
  <si>
    <t>1.</t>
  </si>
  <si>
    <t>2.</t>
  </si>
  <si>
    <t>3.</t>
  </si>
  <si>
    <t>4.</t>
  </si>
  <si>
    <t>5.</t>
  </si>
  <si>
    <t>6.</t>
  </si>
  <si>
    <t>7.</t>
  </si>
  <si>
    <t>8.</t>
  </si>
  <si>
    <t>9.</t>
  </si>
  <si>
    <t>Показатели областной государственной программы</t>
  </si>
  <si>
    <t>Пояснение причин, повлиявших на невыполнение показателя/результата</t>
  </si>
  <si>
    <t>Плановое на отчетный год</t>
  </si>
  <si>
    <t>Значение показателя/результата</t>
  </si>
  <si>
    <t>% выполнения</t>
  </si>
  <si>
    <t>Региональный проект "Предакселерация"</t>
  </si>
  <si>
    <t>Региональный проект "Поддержка самозанятых"</t>
  </si>
  <si>
    <t>Региональный проект "Акселерация субъектов МСП"</t>
  </si>
  <si>
    <t>Региональный проект "Развитие туристической инфраструктуры"</t>
  </si>
  <si>
    <t>Ведомственный проект "Создание и развитие объектов инфраструктуры в целях реализации новых инвестиционных проектов на территории Смоленской области"</t>
  </si>
  <si>
    <t>Комплекс процессных мероприятий "Оказание финансовой поддержки субъектам малого и среднего предпринимательства, а также организациям, образующим инфраструктуру поддержки субъектов малого и среднего предпринимательства"</t>
  </si>
  <si>
    <t>Комплекс процессных мероприятий "Создание и развитие инфраструктуры поддержки субъектов малого и среднего предпринимательства, а также туристской инфраструктуры Смоленской области"</t>
  </si>
  <si>
    <t>Комплекс процессных мероприятий "Формирование и поддержание привлекательного имиджа Смоленской области"</t>
  </si>
  <si>
    <t>Комплекс процессных мероприятий "Расширение доступа субъектов малого и среднего предпринимательства к финансовой поддержке, в том числе к льготному финансированию"</t>
  </si>
  <si>
    <t>%</t>
  </si>
  <si>
    <t>Численность занятых в сфере малого и среднего предпринимательства, включая индивидуальных предпринимателей и самозанятых</t>
  </si>
  <si>
    <t>тыс. человек</t>
  </si>
  <si>
    <t>Количество самозанятых граждан, зафиксировавших свой статус и применяющих специальный налоговый режим "Налог на профессиональный доход" (НПД), накопленным итогом</t>
  </si>
  <si>
    <t>Количество реализованных новых инвестиционных проектов (НИП)</t>
  </si>
  <si>
    <t>единиц</t>
  </si>
  <si>
    <t xml:space="preserve"> - </t>
  </si>
  <si>
    <t>Объем инвестиций в основной капитал (за исключением бюджетных средств) по крупным и средним предприятиям</t>
  </si>
  <si>
    <t>млн. рублей</t>
  </si>
  <si>
    <t>Объем инвестиций в основной капитал на душу населения</t>
  </si>
  <si>
    <t>тыс. рублей</t>
  </si>
  <si>
    <t>Количество посещений интернет-ресурсов автономной некоммерческой организации "Центр развития туризма Смоленской области"</t>
  </si>
  <si>
    <t>Численность туристов, совершивших туристские поездки по территории Смоленской области и размещенных в коллективных средствах размещения</t>
  </si>
  <si>
    <t>Субъектам малого и среднего предпринимательства, включенным в реестр социальных предпринимателей, или субъектам малого и среднего предпринимательства, созданным физическими лицами в возрасте до 25 лет включительно, предоставлены комплекс услуг и (или) финансовая поддержка в виде грантов (количество уникальных социальных предприятий, включенных в реестр социальных предпринимателей, и количество субъектов малого и среднего предпринимательства, созданных физическими лицами в возрасте до 25 лет включительно, получивших комплекс услуг и (или) финансовую поддержку в виде грантов, накопленным итогом)</t>
  </si>
  <si>
    <t>Вовлечение в предпринимательскую деятельность путем информационно-консультационных и образовательных услуг на единой площадке региональной инфраструктуры поддержки бизнеса, а также в федеральных институтах развития (количество уникальных граждан, желающих вести бизнес, начинающих и действующих предпринимателей, получивших услуги)</t>
  </si>
  <si>
    <t>тыс. единиц</t>
  </si>
  <si>
    <t>Осуществлен отбор заявок Смоленской области о поддержке региональных программ по проектированию туристского кода центра города. Нарастающий итог</t>
  </si>
  <si>
    <t>Построены (реконструированы) объекты инфраструктуры на территории Смоленской области</t>
  </si>
  <si>
    <t>Количество субъектов малого и среднего предпринимательства, получивших поддержку в форме субсидий субъектам малого и среднего предпринимательства, заключившим договор (договоры) лизинга оборудования с российскими лизинговыми организациями в целях создания, и (или) развития, и (или) модернизации производства товаров (работ, услуг), на возмещение части затрат на уплату первого взноса (аванса)</t>
  </si>
  <si>
    <t>Количество сохраненных рабочих мест субъектами малого и среднего предпринимательства, получившими государственную поддержку в форме субсидий субъектам малого и среднего предпринимательства, заключившим договор (договоры) лизинга оборудования с российскими лизинговыми организациями в целях создания, и (или) развития, и (или) модернизации производства товаров (работ, услуг), на возмещение части затрат на уплату первого взноса (аванса)</t>
  </si>
  <si>
    <t>Количество публикаций о туристском потенциале Смоленской области в средствах массовой информации</t>
  </si>
  <si>
    <t>Организация и проведение форумов, выставок, событийных мероприятий, информационных туров межрегиональных бизнес-миссий в сфере туризма</t>
  </si>
  <si>
    <t>Проведение семинаров, конференций, круглых столов, обучающих мероприятий, мастер-классов, стратегических сессий, тренингов для представителей сферы туризма региона</t>
  </si>
  <si>
    <r>
      <t xml:space="preserve">Количество посещений специализированного Интернет-портала </t>
    </r>
    <r>
      <rPr>
        <b/>
        <sz val="10.5"/>
        <color theme="1"/>
        <rFont val="Times New Roman"/>
        <family val="1"/>
        <charset val="204"/>
      </rPr>
      <t>"</t>
    </r>
    <r>
      <rPr>
        <sz val="10.5"/>
        <color theme="1"/>
        <rFont val="Times New Roman"/>
        <family val="1"/>
        <charset val="204"/>
      </rPr>
      <t>Инвестиционная деятельность в Смоленской области"</t>
    </r>
  </si>
  <si>
    <t>Количество информационно-консультационных услуг, оказанных физическим и юридическим лицам автономной некоммерческой организацией "Центр развития туризма Смоленской области"</t>
  </si>
  <si>
    <t>Количество физических лиц в возрасте до 35 лет (включительно), вовлеченных в реализацию мероприятий, в которых ЦМИТ "ЯВИР" выступает в качестве организатора и (или) участника</t>
  </si>
  <si>
    <t>Комплекс процессных мероприятий "Оказание имущественной поддержки субъектам малого и среднего предпринимательства, а также организациям, образующим инфраструктуру поддержки субъектов малого и среднего предпринимательства"</t>
  </si>
  <si>
    <t>условных единиц</t>
  </si>
  <si>
    <t>Количество выданных микрозаймов микрокредитной компанией "Смоленский областной фонд поддержки предпринимательства"</t>
  </si>
  <si>
    <t>Темп роста (индекс роста) физического объема инвестиций в основной капитал, за исключением инвестиций инфраструктурных монополий (федеральные проекты) и бюджетных ассигнований федерального бюджета</t>
  </si>
  <si>
    <t>человек</t>
  </si>
  <si>
    <t>Самозанятым гражданам обеспечено предоставление комплекса информационно-консультационных и образовательных услуг организациями инфраструктуры поддержки малого и среднего предпринимательства и федеральными институтами развития (центрами компетенций) в офлайн- и онлайн-форматах (количество самозанятых граждан, получивших услуги, в том числе прошедших программы обучения)</t>
  </si>
  <si>
    <t>Субъектам МСП, а также резидентам промышленных парков, технопарков обеспечено оказание комплексных услуг на единой площадке региональной инфраструктуры поддержки бизнеса, в том числе федеральными институтами развития (центрами компетенций), по единым требованиям к оказанию поддержки (количество субъектов МСП, получивших комплексные услуги)</t>
  </si>
  <si>
    <t>Субъектами МСП осуществлен экспорт товаров (работ, услуг) при поддержке центров поддержки экспорта (количество субъектов МСП-экспортеров, заключивших экспортные контракты по результатам услуг ЦПЭ)</t>
  </si>
  <si>
    <t>Организовано оказание комплекса услуг, сервисов и мер поддержки субъектам МСП, физическим лицам, применяющим специальный налоговый режим "Налог на профессиональный доход", и физическим лицам, заинтересованным в начале осуществления предпринимательской деятельности, при поддержке регионального Центра "Мой бизнес" (количество услуг, предоставленных региональным Центром "Мой бизнес")</t>
  </si>
  <si>
    <t>Субъектам МСП обеспечен доступ к экспортной поддержке с привлечением регионального Центра поддержки экспорта (количество услуг, предоставленных АНО "Центр поддержки экспорта Смоленской области")</t>
  </si>
  <si>
    <t>Обеспечено предоставление государственных преференций субъектам малого и среднего предпринимательства, а также физическим лицам, применяющим специальный налоговый режим "Налог на профессиональный доход", в виде передачи в аренду объектов государственной собственности Смоленской области без проведения торгов</t>
  </si>
  <si>
    <t>Комплекс процессных мероприятий "Информационное продвижение туристского потенциала Смоленской области на внутренних и внешних рынках"</t>
  </si>
  <si>
    <t>Обеспечена деятельность смоленского областного государственного бюджетного учреждения "Смоленский областной информационный центр туризма "Смоленский терем"</t>
  </si>
  <si>
    <t>Количество предоставленных государственных преференций (договоров) субъектам малого и среднего предпринимательства, а также физическим лицам, применяющим специальный налоговый режим "Налог на профессиональный доход", в виде передачи в аренду объектов государственной собственности Смоленской области без проведения торгов</t>
  </si>
  <si>
    <t>10.</t>
  </si>
  <si>
    <t>11.</t>
  </si>
  <si>
    <t>12.</t>
  </si>
  <si>
    <t>13.</t>
  </si>
  <si>
    <t>14.</t>
  </si>
  <si>
    <t>15.</t>
  </si>
  <si>
    <t>16.</t>
  </si>
  <si>
    <t>17.</t>
  </si>
  <si>
    <t>18.</t>
  </si>
  <si>
    <t>19.</t>
  </si>
  <si>
    <t>20.</t>
  </si>
  <si>
    <t>21.</t>
  </si>
  <si>
    <t>22.</t>
  </si>
  <si>
    <t>23.</t>
  </si>
  <si>
    <t>24.</t>
  </si>
  <si>
    <t>25.</t>
  </si>
  <si>
    <t>26.</t>
  </si>
  <si>
    <t>27.</t>
  </si>
  <si>
    <t>Основными причинами недостижения установленного планового значения показателя являются:
- общее снижение инвестиционной активности частного сектора на фоне введения беспрецедентных санкций со стороны США и Европейского союза;
- значительное снижение капитальных вложений в одних из ведущих сфер хозяйственной деятельности по объемам инвестиций в основной капитал - транспортировки и лизинговой деятельности транспортных компаний. Сокращение инвестиций составило более 70% по сравнению с 2021 годом. Доля вложений компаний указанных сфер в общем объеме инвестиций сократилась с 32,7% в 2021 году до 14,5% в 2022 году;
-на фоне снижения инвестиционной активности частных компаний 2022 год характеризовался увеличением бюджетных инвестиций, в частности, из федерального бюджета. Так по Смоленской области объем ассигнований из федерального бюджета увеличился на 3,1 млрд. рублей и составил более 5 млрд рублей. Рост объема федеральных инвестиций также негативно влияет на значение показателя, т.к. данный объем исключается при расчете показателя;
- объем капитальных вложений инфраструктурных монополий, исключаемый при расчете показателя по инвестициям, по итогам 2022 года увеличился более чем на 800 млн. рублей по сравнению со значением за 2021 год. Рост объема инвестиций инфраструктурных монополий также негативно влияет на значение показателя т.к. данный объем исключается при расчете показателя;
- на значение показателя повлиял индекс-дефлятор, также используемый при расчете, который по итогам 2022 года сложился в размере 116,6% против 103,8% по итогам 2021 года.</t>
  </si>
  <si>
    <t xml:space="preserve"> Основными причинами недостижения установленного планового значения показателя являются:
- общее снижение инвестиционной активности частного сектора на фоне введения беспрецедентных санкций со стороны США и Европейского союза;
- объем инвестиций в основной капитал крупных и средних организаций снизился на 7,2 млрд. рублей в сравнении с аналогичным периодом 2021 года или на 27,9% в сопоставимых ценах;
- значительное снижение капитальных вложений в одних из ведущих сфер хозяйственной деятельности по объемам инвестиций в основной капитал – транспортировка и лизинговая деятельность транспортных компаний. Сокращение инвестиций составило более 70% по сравнению с 2021 годом. Доля вложений компаний указанных сфер в общем объеме инвестиций сократилась с 32,7% в 2021 году до 14,5% в 2022 году. Кроме того, существенное снижение инвестиций в основной капитал наблюдалось в деятельности по операциям с недвижимым имуществом – 46,4% к уровню 2021 года; в деятельности гостиниц и предприятий общественного питания – 52,4%; в деятельности в области информации и связи – 54,3% к уровню 2021 года. Среди обрабатывающих производств наибольшее снижение капитальных вложений произошло в производстве электрического оборудования – 29,4% к уровню 2021 года; в производстве пищевых продуктов – 39,7% к уровню 2021 года;
- на фоне снижения инвестиционной активности частных компаний 2022 год характеризовался увеличением бюджетных инвестиций, в частности, из федерального бюджета. Так по Смоленской области объем ассигнований из федерального бюджета увеличился на 3,1 млрд. рублей и составил более 5 млрд рублей, а общий объем бюджетных инвестиций Смоленской области вырос более чем на 3 млрд. рублей, что также привело к снижению фактического значения показателя.</t>
  </si>
  <si>
    <r>
      <t xml:space="preserve">             Информация о достижении уровня плановых значений показателей 
областной государственной программы, значений результатов региональных и ведомственных проектов, показателей реализации комплексов процессных мероприятий 
областной государственной программы «Экономическое развитие Смоленской области, включая создание благоприятного предпринимательского и инвестиционного климата»</t>
    </r>
    <r>
      <rPr>
        <b/>
        <sz val="10.5"/>
        <color theme="1"/>
        <rFont val="Times New Roman"/>
        <family val="1"/>
        <charset val="204"/>
      </rPr>
      <t xml:space="preserve">
по итогам реализации за 2022 год</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</si>
</sst>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
  </numFmts>
  <fonts count="8" x14ac:knownFonts="1">
    <font>
      <sz val="11"/>
      <color theme="1"/>
      <name val="Calibri"/>
      <family val="2"/>
      <charset val="204"/>
      <scheme val="minor"/>
    </font>
    <font>
      <sz val="10.5"/>
      <color theme="1"/>
      <name val="Times New Roman"/>
      <family val="1"/>
      <charset val="204"/>
    </font>
    <font>
      <b/>
      <sz val="10.5"/>
      <color theme="1"/>
      <name val="Times New Roman"/>
      <family val="1"/>
      <charset val="204"/>
    </font>
    <font>
      <sz val="11"/>
      <color rgb="FF000000"/>
      <name val="Times New Roman"/>
      <family val="1"/>
      <charset val="204"/>
    </font>
    <font>
      <sz val="11"/>
      <color theme="1"/>
      <name val="Times New Roman"/>
      <family val="1"/>
      <charset val="204"/>
    </font>
    <font>
      <sz val="11"/>
      <color theme="1"/>
      <name val="Calibri"/>
      <family val="2"/>
      <scheme val="minor"/>
    </font>
    <font>
      <sz val="10"/>
      <color theme="1"/>
      <name val="Times New Roman"/>
      <family val="1"/>
      <charset val="204"/>
    </font>
    <font>
      <sz val="8"/>
      <color theme="1"/>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5" fillId="0" borderId="0"/>
  </cellStyleXfs>
  <cellXfs count="38">
    <xf numFmtId="0" fontId="0" fillId="0" borderId="0" xfId="0"/>
    <xf numFmtId="0" fontId="1" fillId="0" borderId="6" xfId="0" applyFont="1" applyFill="1" applyBorder="1" applyAlignment="1">
      <alignment horizontal="center" vertical="top"/>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3" fontId="1" fillId="0" borderId="1" xfId="0" applyNumberFormat="1" applyFont="1" applyFill="1" applyBorder="1" applyAlignment="1">
      <alignment horizontal="center" vertical="top"/>
    </xf>
    <xf numFmtId="0" fontId="1" fillId="0" borderId="1" xfId="0" applyFont="1" applyFill="1" applyBorder="1"/>
    <xf numFmtId="0" fontId="1" fillId="0" borderId="1" xfId="0" applyFont="1" applyFill="1" applyBorder="1" applyAlignment="1">
      <alignment horizontal="center" vertical="top"/>
    </xf>
    <xf numFmtId="164" fontId="3" fillId="0" borderId="1" xfId="0" applyNumberFormat="1" applyFont="1" applyFill="1" applyBorder="1" applyAlignment="1">
      <alignment horizontal="center" vertical="top"/>
    </xf>
    <xf numFmtId="165" fontId="1" fillId="0" borderId="1" xfId="0" applyNumberFormat="1" applyFont="1" applyFill="1" applyBorder="1" applyAlignment="1">
      <alignment horizontal="center" vertical="top"/>
    </xf>
    <xf numFmtId="166" fontId="1" fillId="0" borderId="1" xfId="0" applyNumberFormat="1" applyFont="1" applyFill="1" applyBorder="1" applyAlignment="1">
      <alignment horizontal="center" vertical="top"/>
    </xf>
    <xf numFmtId="164" fontId="1" fillId="0" borderId="1" xfId="0" applyNumberFormat="1" applyFont="1" applyFill="1" applyBorder="1" applyAlignment="1">
      <alignment horizontal="center" vertical="top"/>
    </xf>
    <xf numFmtId="0" fontId="6" fillId="0" borderId="9" xfId="1" applyFont="1" applyFill="1" applyBorder="1" applyAlignment="1">
      <alignment vertical="top" wrapText="1"/>
    </xf>
    <xf numFmtId="0" fontId="4" fillId="0" borderId="0" xfId="0" applyFont="1" applyFill="1"/>
    <xf numFmtId="0" fontId="7" fillId="0" borderId="1" xfId="0" applyFont="1" applyFill="1" applyBorder="1" applyAlignment="1">
      <alignmen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2" fillId="0" borderId="6"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8" xfId="0" applyFont="1" applyFill="1" applyBorder="1" applyAlignment="1">
      <alignment horizontal="center" vertical="top"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top"/>
    </xf>
    <xf numFmtId="0" fontId="1" fillId="0" borderId="7" xfId="0" applyFont="1" applyFill="1" applyBorder="1" applyAlignment="1">
      <alignment horizontal="center" vertical="top"/>
    </xf>
    <xf numFmtId="0" fontId="1" fillId="0" borderId="8" xfId="0" applyFont="1" applyFill="1" applyBorder="1" applyAlignment="1">
      <alignment horizontal="center" vertical="top"/>
    </xf>
    <xf numFmtId="0" fontId="1" fillId="0" borderId="0" xfId="0" applyFont="1" applyFill="1" applyAlignment="1">
      <alignment horizontal="right" wrapText="1"/>
    </xf>
    <xf numFmtId="0" fontId="2" fillId="0" borderId="0" xfId="0" applyFont="1" applyFill="1" applyAlignment="1">
      <alignment horizontal="center" vertical="center" wrapText="1"/>
    </xf>
    <xf numFmtId="0" fontId="1" fillId="0" borderId="0" xfId="0" applyFont="1" applyFill="1" applyAlignment="1">
      <alignment horizontal="center"/>
    </xf>
    <xf numFmtId="0" fontId="1" fillId="0" borderId="2" xfId="0" applyFont="1" applyFill="1" applyBorder="1" applyAlignment="1">
      <alignment horizont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5" xfId="0" applyFont="1" applyFill="1" applyBorder="1" applyAlignment="1">
      <alignment horizontal="center" vertical="top"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abSelected="1" view="pageBreakPreview" zoomScale="90" zoomScaleNormal="100" zoomScaleSheetLayoutView="90" workbookViewId="0">
      <pane ySplit="10" topLeftCell="A11" activePane="bottomLeft" state="frozen"/>
      <selection pane="bottomLeft" activeCell="A2" sqref="A2:G7"/>
    </sheetView>
  </sheetViews>
  <sheetFormatPr defaultRowHeight="15" x14ac:dyDescent="0.25"/>
  <cols>
    <col min="1" max="1" width="4.7109375" style="12" customWidth="1"/>
    <col min="2" max="2" width="42.42578125" style="12" customWidth="1"/>
    <col min="3" max="3" width="12.85546875" style="12" customWidth="1"/>
    <col min="4" max="4" width="17.7109375" style="12" customWidth="1"/>
    <col min="5" max="5" width="18.5703125" style="12" customWidth="1"/>
    <col min="6" max="6" width="13.5703125" style="12" customWidth="1"/>
    <col min="7" max="7" width="83.42578125" style="12" customWidth="1"/>
  </cols>
  <sheetData>
    <row r="1" spans="1:7" x14ac:dyDescent="0.25">
      <c r="A1" s="25"/>
      <c r="B1" s="25"/>
      <c r="C1" s="25"/>
      <c r="D1" s="25"/>
      <c r="E1" s="25"/>
      <c r="F1" s="25"/>
      <c r="G1" s="25"/>
    </row>
    <row r="2" spans="1:7" ht="3.75" customHeight="1" x14ac:dyDescent="0.25">
      <c r="A2" s="26" t="s">
        <v>87</v>
      </c>
      <c r="B2" s="27"/>
      <c r="C2" s="27"/>
      <c r="D2" s="27"/>
      <c r="E2" s="27"/>
      <c r="F2" s="27"/>
      <c r="G2" s="27"/>
    </row>
    <row r="3" spans="1:7" x14ac:dyDescent="0.25">
      <c r="A3" s="27"/>
      <c r="B3" s="27"/>
      <c r="C3" s="27"/>
      <c r="D3" s="27"/>
      <c r="E3" s="27"/>
      <c r="F3" s="27"/>
      <c r="G3" s="27"/>
    </row>
    <row r="4" spans="1:7" ht="3.75" customHeight="1" x14ac:dyDescent="0.25">
      <c r="A4" s="27"/>
      <c r="B4" s="27"/>
      <c r="C4" s="27"/>
      <c r="D4" s="27"/>
      <c r="E4" s="27"/>
      <c r="F4" s="27"/>
      <c r="G4" s="27"/>
    </row>
    <row r="5" spans="1:7" x14ac:dyDescent="0.25">
      <c r="A5" s="27"/>
      <c r="B5" s="27"/>
      <c r="C5" s="27"/>
      <c r="D5" s="27"/>
      <c r="E5" s="27"/>
      <c r="F5" s="27"/>
      <c r="G5" s="27"/>
    </row>
    <row r="6" spans="1:7" x14ac:dyDescent="0.25">
      <c r="A6" s="27"/>
      <c r="B6" s="27"/>
      <c r="C6" s="27"/>
      <c r="D6" s="27"/>
      <c r="E6" s="27"/>
      <c r="F6" s="27"/>
      <c r="G6" s="27"/>
    </row>
    <row r="7" spans="1:7" ht="16.5" customHeight="1" x14ac:dyDescent="0.25">
      <c r="A7" s="28"/>
      <c r="B7" s="28"/>
      <c r="C7" s="28"/>
      <c r="D7" s="28"/>
      <c r="E7" s="28"/>
      <c r="F7" s="28"/>
      <c r="G7" s="28"/>
    </row>
    <row r="8" spans="1:7" ht="15" customHeight="1" x14ac:dyDescent="0.25">
      <c r="A8" s="32" t="s">
        <v>3</v>
      </c>
      <c r="B8" s="32" t="s">
        <v>2</v>
      </c>
      <c r="C8" s="32" t="s">
        <v>1</v>
      </c>
      <c r="D8" s="29" t="s">
        <v>16</v>
      </c>
      <c r="E8" s="30"/>
      <c r="F8" s="35" t="s">
        <v>17</v>
      </c>
      <c r="G8" s="32" t="s">
        <v>14</v>
      </c>
    </row>
    <row r="9" spans="1:7" ht="15" customHeight="1" x14ac:dyDescent="0.25">
      <c r="A9" s="33"/>
      <c r="B9" s="33"/>
      <c r="C9" s="33"/>
      <c r="D9" s="31" t="s">
        <v>15</v>
      </c>
      <c r="E9" s="31" t="s">
        <v>0</v>
      </c>
      <c r="F9" s="36"/>
      <c r="G9" s="33"/>
    </row>
    <row r="10" spans="1:7" x14ac:dyDescent="0.25">
      <c r="A10" s="34"/>
      <c r="B10" s="34"/>
      <c r="C10" s="34"/>
      <c r="D10" s="31"/>
      <c r="E10" s="31"/>
      <c r="F10" s="37"/>
      <c r="G10" s="34"/>
    </row>
    <row r="11" spans="1:7" x14ac:dyDescent="0.25">
      <c r="A11" s="19" t="s">
        <v>13</v>
      </c>
      <c r="B11" s="20"/>
      <c r="C11" s="20"/>
      <c r="D11" s="20"/>
      <c r="E11" s="20"/>
      <c r="F11" s="20"/>
      <c r="G11" s="21"/>
    </row>
    <row r="12" spans="1:7" ht="195.75" customHeight="1" x14ac:dyDescent="0.25">
      <c r="A12" s="6" t="s">
        <v>4</v>
      </c>
      <c r="B12" s="2" t="s">
        <v>56</v>
      </c>
      <c r="C12" s="3" t="s">
        <v>27</v>
      </c>
      <c r="D12" s="7">
        <v>109</v>
      </c>
      <c r="E12" s="7">
        <v>78.8</v>
      </c>
      <c r="F12" s="9">
        <f>E12/D12*100</f>
        <v>72.293577981651367</v>
      </c>
      <c r="G12" s="13" t="s">
        <v>85</v>
      </c>
    </row>
    <row r="13" spans="1:7" ht="67.5" x14ac:dyDescent="0.25">
      <c r="A13" s="6" t="s">
        <v>5</v>
      </c>
      <c r="B13" s="2" t="s">
        <v>30</v>
      </c>
      <c r="C13" s="3" t="s">
        <v>29</v>
      </c>
      <c r="D13" s="8">
        <v>7.0650000000000004</v>
      </c>
      <c r="E13" s="8">
        <v>21.98</v>
      </c>
      <c r="F13" s="9">
        <f>E13/D13*100</f>
        <v>311.11111111111114</v>
      </c>
      <c r="G13" s="5"/>
    </row>
    <row r="14" spans="1:7" ht="27" x14ac:dyDescent="0.25">
      <c r="A14" s="6" t="s">
        <v>6</v>
      </c>
      <c r="B14" s="2" t="s">
        <v>31</v>
      </c>
      <c r="C14" s="3" t="s">
        <v>32</v>
      </c>
      <c r="D14" s="8" t="s">
        <v>33</v>
      </c>
      <c r="E14" s="8" t="s">
        <v>33</v>
      </c>
      <c r="F14" s="5"/>
      <c r="G14" s="5"/>
    </row>
    <row r="15" spans="1:7" ht="110.25" customHeight="1" x14ac:dyDescent="0.25">
      <c r="A15" s="6" t="s">
        <v>7</v>
      </c>
      <c r="B15" s="2" t="s">
        <v>66</v>
      </c>
      <c r="C15" s="3" t="s">
        <v>32</v>
      </c>
      <c r="D15" s="4">
        <v>1</v>
      </c>
      <c r="E15" s="4">
        <v>4</v>
      </c>
      <c r="F15" s="9">
        <f t="shared" ref="F15:F20" si="0">E15/D15*100</f>
        <v>400</v>
      </c>
      <c r="G15" s="5"/>
    </row>
    <row r="16" spans="1:7" ht="126.75" customHeight="1" x14ac:dyDescent="0.25">
      <c r="A16" s="6" t="s">
        <v>8</v>
      </c>
      <c r="B16" s="2" t="s">
        <v>34</v>
      </c>
      <c r="C16" s="3" t="s">
        <v>35</v>
      </c>
      <c r="D16" s="10">
        <v>37377.4</v>
      </c>
      <c r="E16" s="10">
        <v>30488.5</v>
      </c>
      <c r="F16" s="9">
        <f t="shared" si="0"/>
        <v>81.569344042121699</v>
      </c>
      <c r="G16" s="14" t="s">
        <v>86</v>
      </c>
    </row>
    <row r="17" spans="1:7" ht="87.75" customHeight="1" x14ac:dyDescent="0.25">
      <c r="A17" s="6" t="s">
        <v>9</v>
      </c>
      <c r="B17" s="2" t="s">
        <v>36</v>
      </c>
      <c r="C17" s="3" t="s">
        <v>37</v>
      </c>
      <c r="D17" s="10">
        <v>78.2</v>
      </c>
      <c r="E17" s="10">
        <v>73.8</v>
      </c>
      <c r="F17" s="9">
        <f t="shared" si="0"/>
        <v>94.373401534526849</v>
      </c>
      <c r="G17" s="15"/>
    </row>
    <row r="18" spans="1:7" ht="54" x14ac:dyDescent="0.25">
      <c r="A18" s="6" t="s">
        <v>10</v>
      </c>
      <c r="B18" s="2" t="s">
        <v>28</v>
      </c>
      <c r="C18" s="3" t="s">
        <v>57</v>
      </c>
      <c r="D18" s="4">
        <v>149063</v>
      </c>
      <c r="E18" s="4">
        <v>159264</v>
      </c>
      <c r="F18" s="9">
        <f t="shared" si="0"/>
        <v>106.84341520028444</v>
      </c>
      <c r="G18" s="5"/>
    </row>
    <row r="19" spans="1:7" ht="40.5" x14ac:dyDescent="0.25">
      <c r="A19" s="6" t="s">
        <v>11</v>
      </c>
      <c r="B19" s="2" t="s">
        <v>38</v>
      </c>
      <c r="C19" s="3" t="s">
        <v>32</v>
      </c>
      <c r="D19" s="4">
        <v>58000</v>
      </c>
      <c r="E19" s="4">
        <v>120000</v>
      </c>
      <c r="F19" s="9">
        <f t="shared" si="0"/>
        <v>206.89655172413794</v>
      </c>
      <c r="G19" s="5"/>
    </row>
    <row r="20" spans="1:7" ht="54" x14ac:dyDescent="0.25">
      <c r="A20" s="6" t="s">
        <v>12</v>
      </c>
      <c r="B20" s="2" t="s">
        <v>39</v>
      </c>
      <c r="C20" s="3" t="s">
        <v>32</v>
      </c>
      <c r="D20" s="4">
        <v>250000</v>
      </c>
      <c r="E20" s="4">
        <v>250000</v>
      </c>
      <c r="F20" s="9">
        <f t="shared" si="0"/>
        <v>100</v>
      </c>
      <c r="G20" s="5"/>
    </row>
    <row r="21" spans="1:7" x14ac:dyDescent="0.25">
      <c r="A21" s="22" t="s">
        <v>19</v>
      </c>
      <c r="B21" s="23"/>
      <c r="C21" s="23"/>
      <c r="D21" s="23"/>
      <c r="E21" s="23"/>
      <c r="F21" s="23"/>
      <c r="G21" s="24"/>
    </row>
    <row r="22" spans="1:7" ht="135" x14ac:dyDescent="0.25">
      <c r="A22" s="6" t="s">
        <v>67</v>
      </c>
      <c r="B22" s="2" t="s">
        <v>58</v>
      </c>
      <c r="C22" s="3" t="s">
        <v>29</v>
      </c>
      <c r="D22" s="8">
        <v>0.14599999999999999</v>
      </c>
      <c r="E22" s="8">
        <v>0.36199999999999999</v>
      </c>
      <c r="F22" s="9">
        <f>E22/D22*100</f>
        <v>247.94520547945206</v>
      </c>
      <c r="G22" s="5"/>
    </row>
    <row r="23" spans="1:7" x14ac:dyDescent="0.25">
      <c r="A23" s="22" t="s">
        <v>18</v>
      </c>
      <c r="B23" s="23"/>
      <c r="C23" s="23"/>
      <c r="D23" s="23"/>
      <c r="E23" s="23"/>
      <c r="F23" s="23"/>
      <c r="G23" s="24"/>
    </row>
    <row r="24" spans="1:7" ht="202.5" x14ac:dyDescent="0.25">
      <c r="A24" s="6" t="s">
        <v>68</v>
      </c>
      <c r="B24" s="2" t="s">
        <v>40</v>
      </c>
      <c r="C24" s="3" t="s">
        <v>32</v>
      </c>
      <c r="D24" s="4">
        <v>27</v>
      </c>
      <c r="E24" s="4">
        <v>52</v>
      </c>
      <c r="F24" s="9">
        <f>E24/D24*100</f>
        <v>192.59259259259258</v>
      </c>
      <c r="G24" s="5"/>
    </row>
    <row r="25" spans="1:7" ht="121.5" x14ac:dyDescent="0.25">
      <c r="A25" s="1" t="s">
        <v>69</v>
      </c>
      <c r="B25" s="2" t="s">
        <v>41</v>
      </c>
      <c r="C25" s="3" t="s">
        <v>42</v>
      </c>
      <c r="D25" s="8">
        <v>1.77</v>
      </c>
      <c r="E25" s="8">
        <v>3.0470000000000002</v>
      </c>
      <c r="F25" s="9">
        <f>E25/D25*100</f>
        <v>172.14689265536725</v>
      </c>
      <c r="G25" s="5"/>
    </row>
    <row r="26" spans="1:7" x14ac:dyDescent="0.25">
      <c r="A26" s="22" t="s">
        <v>20</v>
      </c>
      <c r="B26" s="23"/>
      <c r="C26" s="23"/>
      <c r="D26" s="23"/>
      <c r="E26" s="23"/>
      <c r="F26" s="23"/>
      <c r="G26" s="24"/>
    </row>
    <row r="27" spans="1:7" ht="126.75" customHeight="1" x14ac:dyDescent="0.25">
      <c r="A27" s="1" t="s">
        <v>70</v>
      </c>
      <c r="B27" s="2" t="s">
        <v>59</v>
      </c>
      <c r="C27" s="3" t="s">
        <v>42</v>
      </c>
      <c r="D27" s="8">
        <v>0.38900000000000001</v>
      </c>
      <c r="E27" s="8">
        <v>0.7</v>
      </c>
      <c r="F27" s="9">
        <f t="shared" ref="F27:F30" si="1">E27/D27*100</f>
        <v>179.94858611825191</v>
      </c>
      <c r="G27" s="5"/>
    </row>
    <row r="28" spans="1:7" ht="69.75" customHeight="1" x14ac:dyDescent="0.25">
      <c r="A28" s="1" t="s">
        <v>71</v>
      </c>
      <c r="B28" s="2" t="s">
        <v>60</v>
      </c>
      <c r="C28" s="3" t="s">
        <v>32</v>
      </c>
      <c r="D28" s="4">
        <v>39</v>
      </c>
      <c r="E28" s="4">
        <v>61</v>
      </c>
      <c r="F28" s="9">
        <f t="shared" si="1"/>
        <v>156.41025641025641</v>
      </c>
      <c r="G28" s="5"/>
    </row>
    <row r="29" spans="1:7" ht="136.5" customHeight="1" x14ac:dyDescent="0.25">
      <c r="A29" s="1" t="s">
        <v>72</v>
      </c>
      <c r="B29" s="2" t="s">
        <v>61</v>
      </c>
      <c r="C29" s="3" t="s">
        <v>32</v>
      </c>
      <c r="D29" s="4">
        <v>210</v>
      </c>
      <c r="E29" s="4">
        <v>863</v>
      </c>
      <c r="F29" s="9">
        <f t="shared" si="1"/>
        <v>410.95238095238091</v>
      </c>
      <c r="G29" s="5"/>
    </row>
    <row r="30" spans="1:7" ht="67.5" customHeight="1" x14ac:dyDescent="0.25">
      <c r="A30" s="1" t="s">
        <v>73</v>
      </c>
      <c r="B30" s="2" t="s">
        <v>62</v>
      </c>
      <c r="C30" s="3" t="s">
        <v>32</v>
      </c>
      <c r="D30" s="4">
        <v>300</v>
      </c>
      <c r="E30" s="4">
        <v>1684</v>
      </c>
      <c r="F30" s="9">
        <f t="shared" si="1"/>
        <v>561.33333333333337</v>
      </c>
      <c r="G30" s="5"/>
    </row>
    <row r="31" spans="1:7" x14ac:dyDescent="0.25">
      <c r="A31" s="22" t="s">
        <v>21</v>
      </c>
      <c r="B31" s="23"/>
      <c r="C31" s="23"/>
      <c r="D31" s="23"/>
      <c r="E31" s="23"/>
      <c r="F31" s="23"/>
      <c r="G31" s="24"/>
    </row>
    <row r="32" spans="1:7" ht="54" x14ac:dyDescent="0.25">
      <c r="A32" s="1" t="s">
        <v>72</v>
      </c>
      <c r="B32" s="2" t="s">
        <v>43</v>
      </c>
      <c r="C32" s="3" t="s">
        <v>32</v>
      </c>
      <c r="D32" s="4" t="s">
        <v>33</v>
      </c>
      <c r="E32" s="4" t="s">
        <v>33</v>
      </c>
      <c r="F32" s="5"/>
      <c r="G32" s="5"/>
    </row>
    <row r="33" spans="1:7" ht="30" customHeight="1" x14ac:dyDescent="0.25">
      <c r="A33" s="16" t="s">
        <v>22</v>
      </c>
      <c r="B33" s="17"/>
      <c r="C33" s="17"/>
      <c r="D33" s="17"/>
      <c r="E33" s="17"/>
      <c r="F33" s="17"/>
      <c r="G33" s="18"/>
    </row>
    <row r="34" spans="1:7" ht="40.5" x14ac:dyDescent="0.25">
      <c r="A34" s="1" t="s">
        <v>73</v>
      </c>
      <c r="B34" s="2" t="s">
        <v>44</v>
      </c>
      <c r="C34" s="3" t="s">
        <v>32</v>
      </c>
      <c r="D34" s="4" t="s">
        <v>33</v>
      </c>
      <c r="E34" s="4" t="s">
        <v>33</v>
      </c>
      <c r="F34" s="5"/>
      <c r="G34" s="2"/>
    </row>
    <row r="35" spans="1:7" ht="28.5" customHeight="1" x14ac:dyDescent="0.25">
      <c r="A35" s="16" t="s">
        <v>23</v>
      </c>
      <c r="B35" s="17"/>
      <c r="C35" s="17"/>
      <c r="D35" s="17"/>
      <c r="E35" s="17"/>
      <c r="F35" s="17"/>
      <c r="G35" s="18"/>
    </row>
    <row r="36" spans="1:7" ht="135" x14ac:dyDescent="0.25">
      <c r="A36" s="1" t="s">
        <v>74</v>
      </c>
      <c r="B36" s="2" t="s">
        <v>45</v>
      </c>
      <c r="C36" s="3" t="s">
        <v>32</v>
      </c>
      <c r="D36" s="4">
        <v>16</v>
      </c>
      <c r="E36" s="4">
        <v>26</v>
      </c>
      <c r="F36" s="9">
        <f>E36/D36*100</f>
        <v>162.5</v>
      </c>
      <c r="G36" s="2"/>
    </row>
    <row r="37" spans="1:7" ht="162" x14ac:dyDescent="0.25">
      <c r="A37" s="1" t="s">
        <v>75</v>
      </c>
      <c r="B37" s="2" t="s">
        <v>46</v>
      </c>
      <c r="C37" s="3" t="s">
        <v>32</v>
      </c>
      <c r="D37" s="4">
        <v>80</v>
      </c>
      <c r="E37" s="4">
        <v>1588</v>
      </c>
      <c r="F37" s="10">
        <f>E37/D37*100</f>
        <v>1985.0000000000002</v>
      </c>
      <c r="G37" s="11"/>
    </row>
    <row r="38" spans="1:7" ht="27" customHeight="1" x14ac:dyDescent="0.25">
      <c r="A38" s="16" t="s">
        <v>24</v>
      </c>
      <c r="B38" s="17"/>
      <c r="C38" s="17"/>
      <c r="D38" s="17"/>
      <c r="E38" s="17"/>
      <c r="F38" s="17"/>
      <c r="G38" s="18"/>
    </row>
    <row r="39" spans="1:7" ht="67.5" x14ac:dyDescent="0.25">
      <c r="A39" s="1" t="s">
        <v>76</v>
      </c>
      <c r="B39" s="2" t="s">
        <v>52</v>
      </c>
      <c r="C39" s="3" t="s">
        <v>32</v>
      </c>
      <c r="D39" s="4">
        <v>600</v>
      </c>
      <c r="E39" s="4">
        <v>808</v>
      </c>
      <c r="F39" s="9">
        <f>E39/D39*100</f>
        <v>134.66666666666666</v>
      </c>
      <c r="G39" s="2"/>
    </row>
    <row r="40" spans="1:7" ht="67.5" x14ac:dyDescent="0.25">
      <c r="A40" s="1" t="s">
        <v>77</v>
      </c>
      <c r="B40" s="2" t="s">
        <v>51</v>
      </c>
      <c r="C40" s="3" t="s">
        <v>32</v>
      </c>
      <c r="D40" s="4">
        <v>8000</v>
      </c>
      <c r="E40" s="4">
        <v>9800</v>
      </c>
      <c r="F40" s="9">
        <f>E40/D40*100</f>
        <v>122.50000000000001</v>
      </c>
      <c r="G40" s="2"/>
    </row>
    <row r="41" spans="1:7" ht="40.5" x14ac:dyDescent="0.25">
      <c r="A41" s="1" t="s">
        <v>78</v>
      </c>
      <c r="B41" s="2" t="s">
        <v>47</v>
      </c>
      <c r="C41" s="3" t="s">
        <v>32</v>
      </c>
      <c r="D41" s="4">
        <v>95</v>
      </c>
      <c r="E41" s="4">
        <v>100</v>
      </c>
      <c r="F41" s="9">
        <f>E41/D41*100</f>
        <v>105.26315789473684</v>
      </c>
      <c r="G41" s="2"/>
    </row>
    <row r="42" spans="1:7" ht="54" x14ac:dyDescent="0.25">
      <c r="A42" s="1" t="s">
        <v>79</v>
      </c>
      <c r="B42" s="2" t="s">
        <v>48</v>
      </c>
      <c r="C42" s="3" t="s">
        <v>32</v>
      </c>
      <c r="D42" s="4">
        <v>7</v>
      </c>
      <c r="E42" s="4">
        <v>7</v>
      </c>
      <c r="F42" s="9">
        <f>E42/D42*100</f>
        <v>100</v>
      </c>
      <c r="G42" s="2"/>
    </row>
    <row r="43" spans="1:7" ht="54" x14ac:dyDescent="0.25">
      <c r="A43" s="1" t="s">
        <v>80</v>
      </c>
      <c r="B43" s="2" t="s">
        <v>49</v>
      </c>
      <c r="C43" s="3" t="s">
        <v>32</v>
      </c>
      <c r="D43" s="4">
        <v>4</v>
      </c>
      <c r="E43" s="4">
        <v>4</v>
      </c>
      <c r="F43" s="9">
        <f>E43/D43*100</f>
        <v>100</v>
      </c>
      <c r="G43" s="2"/>
    </row>
    <row r="44" spans="1:7" x14ac:dyDescent="0.25">
      <c r="A44" s="16" t="s">
        <v>25</v>
      </c>
      <c r="B44" s="17"/>
      <c r="C44" s="17"/>
      <c r="D44" s="17"/>
      <c r="E44" s="17"/>
      <c r="F44" s="17"/>
      <c r="G44" s="18"/>
    </row>
    <row r="45" spans="1:7" ht="40.5" x14ac:dyDescent="0.25">
      <c r="A45" s="1" t="s">
        <v>81</v>
      </c>
      <c r="B45" s="2" t="s">
        <v>50</v>
      </c>
      <c r="C45" s="3" t="s">
        <v>42</v>
      </c>
      <c r="D45" s="4">
        <v>59</v>
      </c>
      <c r="E45" s="4">
        <v>64</v>
      </c>
      <c r="F45" s="9">
        <f>E45/D45*100</f>
        <v>108.47457627118644</v>
      </c>
      <c r="G45" s="2"/>
    </row>
    <row r="46" spans="1:7" ht="27" customHeight="1" x14ac:dyDescent="0.25">
      <c r="A46" s="16" t="s">
        <v>53</v>
      </c>
      <c r="B46" s="17"/>
      <c r="C46" s="17"/>
      <c r="D46" s="17"/>
      <c r="E46" s="17"/>
      <c r="F46" s="17"/>
      <c r="G46" s="18"/>
    </row>
    <row r="47" spans="1:7" ht="108" x14ac:dyDescent="0.25">
      <c r="A47" s="1" t="s">
        <v>82</v>
      </c>
      <c r="B47" s="2" t="s">
        <v>63</v>
      </c>
      <c r="C47" s="3" t="s">
        <v>54</v>
      </c>
      <c r="D47" s="4">
        <v>1</v>
      </c>
      <c r="E47" s="4">
        <v>1</v>
      </c>
      <c r="F47" s="9">
        <f>E47/D47*100</f>
        <v>100</v>
      </c>
      <c r="G47" s="2"/>
    </row>
    <row r="48" spans="1:7" x14ac:dyDescent="0.25">
      <c r="A48" s="16" t="s">
        <v>64</v>
      </c>
      <c r="B48" s="17"/>
      <c r="C48" s="17"/>
      <c r="D48" s="17"/>
      <c r="E48" s="17"/>
      <c r="F48" s="17"/>
      <c r="G48" s="18"/>
    </row>
    <row r="49" spans="1:7" ht="67.5" x14ac:dyDescent="0.25">
      <c r="A49" s="1" t="s">
        <v>83</v>
      </c>
      <c r="B49" s="2" t="s">
        <v>65</v>
      </c>
      <c r="C49" s="3" t="s">
        <v>54</v>
      </c>
      <c r="D49" s="4">
        <v>1</v>
      </c>
      <c r="E49" s="4">
        <v>1</v>
      </c>
      <c r="F49" s="9">
        <f>E49/D49*100</f>
        <v>100</v>
      </c>
      <c r="G49" s="2"/>
    </row>
    <row r="50" spans="1:7" ht="29.25" customHeight="1" x14ac:dyDescent="0.25">
      <c r="A50" s="16" t="s">
        <v>26</v>
      </c>
      <c r="B50" s="17"/>
      <c r="C50" s="17"/>
      <c r="D50" s="17"/>
      <c r="E50" s="17"/>
      <c r="F50" s="17"/>
      <c r="G50" s="18"/>
    </row>
    <row r="51" spans="1:7" ht="54" x14ac:dyDescent="0.25">
      <c r="A51" s="1" t="s">
        <v>84</v>
      </c>
      <c r="B51" s="2" t="s">
        <v>55</v>
      </c>
      <c r="C51" s="3" t="s">
        <v>32</v>
      </c>
      <c r="D51" s="4">
        <v>8</v>
      </c>
      <c r="E51" s="4">
        <v>18</v>
      </c>
      <c r="F51" s="9">
        <f>E51/D51*100</f>
        <v>225</v>
      </c>
      <c r="G51" s="2"/>
    </row>
  </sheetData>
  <mergeCells count="23">
    <mergeCell ref="A1:G1"/>
    <mergeCell ref="A2:G7"/>
    <mergeCell ref="D8:E8"/>
    <mergeCell ref="D9:D10"/>
    <mergeCell ref="E9:E10"/>
    <mergeCell ref="G8:G10"/>
    <mergeCell ref="C8:C10"/>
    <mergeCell ref="B8:B10"/>
    <mergeCell ref="A8:A10"/>
    <mergeCell ref="F8:F10"/>
    <mergeCell ref="G16:G17"/>
    <mergeCell ref="A50:G50"/>
    <mergeCell ref="A11:G11"/>
    <mergeCell ref="A21:G21"/>
    <mergeCell ref="A33:G33"/>
    <mergeCell ref="A23:G23"/>
    <mergeCell ref="A26:G26"/>
    <mergeCell ref="A46:G46"/>
    <mergeCell ref="A48:G48"/>
    <mergeCell ref="A31:G31"/>
    <mergeCell ref="A35:G35"/>
    <mergeCell ref="A44:G44"/>
    <mergeCell ref="A38:G38"/>
  </mergeCells>
  <pageMargins left="0.70866141732283472" right="0.31496062992125984" top="0.35433070866141736" bottom="0.74803149606299213" header="0.31496062992125984" footer="0.31496062992125984"/>
  <pageSetup paperSize="9" scale="68" orientation="landscape" r:id="rId1"/>
  <rowBreaks count="4" manualBreakCount="4">
    <brk id="17" max="16383" man="1"/>
    <brk id="25" max="16383" man="1"/>
    <brk id="36" max="16383" man="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2023-09-13T09:42:52Z</dcterms:modified>
</cp:coreProperties>
</file>